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600" windowHeight="7740" tabRatio="834" activeTab="1"/>
  </bookViews>
  <sheets>
    <sheet name="Sex" sheetId="1" r:id="rId1"/>
    <sheet name="Age Group" sheetId="2" r:id="rId2"/>
    <sheet name="Geographical Area" sheetId="3" r:id="rId3"/>
    <sheet name="Relationship to the HH Head" sheetId="4" r:id="rId4"/>
    <sheet name="Citizenship" sheetId="5" r:id="rId5"/>
    <sheet name="Occupation" sheetId="6" r:id="rId6"/>
    <sheet name="Marital Status" sheetId="7" r:id="rId7"/>
    <sheet name="Education level" sheetId="8" r:id="rId8"/>
    <sheet name="Literacy" sheetId="9" r:id="rId9"/>
  </sheets>
  <definedNames/>
  <calcPr fullCalcOnLoad="1" iterate="1" iterateCount="1000" iterateDelta="0.001"/>
</workbook>
</file>

<file path=xl/sharedStrings.xml><?xml version="1.0" encoding="utf-8"?>
<sst xmlns="http://schemas.openxmlformats.org/spreadsheetml/2006/main" count="148" uniqueCount="90">
  <si>
    <t xml:space="preserve"> </t>
  </si>
  <si>
    <t>Total</t>
  </si>
  <si>
    <t>Male</t>
  </si>
  <si>
    <t>Female</t>
  </si>
  <si>
    <t>Communicating</t>
  </si>
  <si>
    <t>Hearing</t>
  </si>
  <si>
    <t>Remembering</t>
  </si>
  <si>
    <t>Seeing</t>
  </si>
  <si>
    <t>Selfcare</t>
  </si>
  <si>
    <t>Walking</t>
  </si>
  <si>
    <t>5  - 9</t>
  </si>
  <si>
    <t>10 - 14</t>
  </si>
  <si>
    <t>15 - 24</t>
  </si>
  <si>
    <t>25 - 34</t>
  </si>
  <si>
    <t>35 - 64</t>
  </si>
  <si>
    <t>65 +</t>
  </si>
  <si>
    <t>Head of Household</t>
  </si>
  <si>
    <t>Spouse</t>
  </si>
  <si>
    <t>Son / Daughter</t>
  </si>
  <si>
    <t>Step son/daughter</t>
  </si>
  <si>
    <t>Brother/Sister</t>
  </si>
  <si>
    <t>Grandchild</t>
  </si>
  <si>
    <t>Father/Mother of head</t>
  </si>
  <si>
    <t>Other relative (specify)</t>
  </si>
  <si>
    <t>Live-in servant</t>
  </si>
  <si>
    <t>Other non-relative (specify)</t>
  </si>
  <si>
    <t>Not stated</t>
  </si>
  <si>
    <t>Citizen of other country</t>
  </si>
  <si>
    <t>Employee</t>
  </si>
  <si>
    <t>Self employed with employees</t>
  </si>
  <si>
    <t>Self employed without employees</t>
  </si>
  <si>
    <t>Unpaid family helper in business</t>
  </si>
  <si>
    <t>Housewife</t>
  </si>
  <si>
    <t>Student</t>
  </si>
  <si>
    <t>Long term unemployed</t>
  </si>
  <si>
    <t>Retired</t>
  </si>
  <si>
    <t>Too young</t>
  </si>
  <si>
    <t>Too old</t>
  </si>
  <si>
    <t>Disabled</t>
  </si>
  <si>
    <t>Other</t>
  </si>
  <si>
    <t>Monogamous married</t>
  </si>
  <si>
    <t>Polygamous married</t>
  </si>
  <si>
    <t>Living together</t>
  </si>
  <si>
    <t>Separated</t>
  </si>
  <si>
    <t>Divorced</t>
  </si>
  <si>
    <t>Never married</t>
  </si>
  <si>
    <t>Widowed</t>
  </si>
  <si>
    <t>No education</t>
  </si>
  <si>
    <t>Pre school</t>
  </si>
  <si>
    <t>Adult education only</t>
  </si>
  <si>
    <t>Primary Std 1-4</t>
  </si>
  <si>
    <t>Primary Std 5-8</t>
  </si>
  <si>
    <t>Form 1-4</t>
  </si>
  <si>
    <t>Form 5-6</t>
  </si>
  <si>
    <t>Diploma or University</t>
  </si>
  <si>
    <t>Courses after primary</t>
  </si>
  <si>
    <t>Courses after Form 4</t>
  </si>
  <si>
    <t>Courses after Form 6</t>
  </si>
  <si>
    <t>Other certificate</t>
  </si>
  <si>
    <t>Not stated.</t>
  </si>
  <si>
    <t>Swahili</t>
  </si>
  <si>
    <t>English</t>
  </si>
  <si>
    <t>Swahili and English</t>
  </si>
  <si>
    <t>Other language</t>
  </si>
  <si>
    <t>Urban</t>
  </si>
  <si>
    <t>Rural</t>
  </si>
  <si>
    <t>Dar-es-salaam</t>
  </si>
  <si>
    <t>. Sex</t>
  </si>
  <si>
    <t xml:space="preserve"> citizenship</t>
  </si>
  <si>
    <t>Tanzania</t>
  </si>
  <si>
    <t xml:space="preserve"> main activity for the past 12 months (Occupation)</t>
  </si>
  <si>
    <t xml:space="preserve"> Education level</t>
  </si>
  <si>
    <t>Relationship to Household head</t>
  </si>
  <si>
    <t>Literacy</t>
  </si>
  <si>
    <t xml:space="preserve">Age group </t>
  </si>
  <si>
    <t>marital status</t>
  </si>
  <si>
    <t>Geographical Area</t>
  </si>
  <si>
    <t>literate</t>
  </si>
  <si>
    <t>Illiterate</t>
  </si>
  <si>
    <t>Percentage</t>
  </si>
  <si>
    <t>Total literate</t>
  </si>
  <si>
    <t>T1:Persons aged 5+ years with disabilities by type of disability by sex - 2011/12 HBS</t>
  </si>
  <si>
    <t>T2:Persons aged 5+ years with disabilities by type of disability by sex - 2011/12 HBS</t>
  </si>
  <si>
    <t>T3:Persons aged 5+ years with disabilities by type of disability by sex - 2011/12 HBS</t>
  </si>
  <si>
    <t>T4:Persons aged 5+ years with disabilities by type of disability by sex - 2011/12 HBS</t>
  </si>
  <si>
    <t>T5:Persons aged 5+ years with disabilities by type of disability by sex - 2011/12 HBS</t>
  </si>
  <si>
    <t>T6:Persons aged 5+ years with disabilities by type of disability by sex - 2011/12 HBS</t>
  </si>
  <si>
    <t>T7:Persons aged 5+ years with disabilities by type of disability by sex - 2011/12 HBS</t>
  </si>
  <si>
    <t>T8:Persons aged 5+ years with disabilities by type of disability by sex - 2011/12 HBS</t>
  </si>
  <si>
    <t>T9:Persons aged 5+ years with disabilities by type of disability by sex - 2011/12 HBS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</si>
</sst>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000"/>
    <numFmt numFmtId="174" formatCode="0.000"/>
    <numFmt numFmtId="175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>
        <color indexed="8"/>
      </right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3" fontId="2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3" fillId="33" borderId="12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3" fontId="3" fillId="0" borderId="10" xfId="0" applyNumberFormat="1" applyFont="1" applyBorder="1" applyAlignment="1">
      <alignment horizontal="left" vertical="top"/>
    </xf>
    <xf numFmtId="3" fontId="3" fillId="0" borderId="10" xfId="0" applyNumberFormat="1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3" fontId="3" fillId="0" borderId="15" xfId="0" applyNumberFormat="1" applyFont="1" applyBorder="1" applyAlignment="1">
      <alignment horizontal="left" vertical="top"/>
    </xf>
    <xf numFmtId="3" fontId="3" fillId="0" borderId="15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 wrapText="1"/>
    </xf>
    <xf numFmtId="4" fontId="3" fillId="33" borderId="12" xfId="0" applyNumberFormat="1" applyFont="1" applyFill="1" applyBorder="1" applyAlignment="1">
      <alignment wrapText="1"/>
    </xf>
    <xf numFmtId="3" fontId="3" fillId="33" borderId="17" xfId="0" applyNumberFormat="1" applyFont="1" applyFill="1" applyBorder="1" applyAlignment="1">
      <alignment horizontal="center"/>
    </xf>
    <xf numFmtId="3" fontId="3" fillId="33" borderId="17" xfId="0" applyNumberFormat="1" applyFont="1" applyFill="1" applyBorder="1" applyAlignment="1">
      <alignment/>
    </xf>
    <xf numFmtId="4" fontId="3" fillId="33" borderId="13" xfId="0" applyNumberFormat="1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3" fontId="3" fillId="33" borderId="0" xfId="0" applyNumberFormat="1" applyFont="1" applyFill="1" applyBorder="1" applyAlignment="1">
      <alignment horizontal="right" wrapText="1"/>
    </xf>
    <xf numFmtId="3" fontId="3" fillId="33" borderId="14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vertical="center" wrapText="1"/>
    </xf>
    <xf numFmtId="3" fontId="3" fillId="0" borderId="14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left" vertical="top" wrapText="1"/>
    </xf>
    <xf numFmtId="3" fontId="3" fillId="0" borderId="18" xfId="0" applyNumberFormat="1" applyFont="1" applyBorder="1" applyAlignment="1">
      <alignment vertical="center" wrapText="1"/>
    </xf>
    <xf numFmtId="3" fontId="3" fillId="0" borderId="16" xfId="0" applyNumberFormat="1" applyFont="1" applyBorder="1" applyAlignment="1">
      <alignment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right" wrapText="1"/>
    </xf>
    <xf numFmtId="3" fontId="3" fillId="33" borderId="10" xfId="0" applyNumberFormat="1" applyFont="1" applyFill="1" applyBorder="1" applyAlignment="1">
      <alignment horizontal="right" wrapText="1"/>
    </xf>
    <xf numFmtId="3" fontId="3" fillId="0" borderId="10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vertical="center" wrapText="1"/>
    </xf>
    <xf numFmtId="4" fontId="3" fillId="33" borderId="12" xfId="0" applyNumberFormat="1" applyFont="1" applyFill="1" applyBorder="1" applyAlignment="1">
      <alignment horizontal="right" wrapText="1"/>
    </xf>
    <xf numFmtId="4" fontId="3" fillId="33" borderId="13" xfId="0" applyNumberFormat="1" applyFont="1" applyFill="1" applyBorder="1" applyAlignment="1">
      <alignment horizontal="right" wrapText="1"/>
    </xf>
    <xf numFmtId="3" fontId="3" fillId="0" borderId="15" xfId="0" applyNumberFormat="1" applyFont="1" applyBorder="1" applyAlignment="1">
      <alignment vertical="top" wrapText="1"/>
    </xf>
    <xf numFmtId="175" fontId="37" fillId="0" borderId="10" xfId="0" applyNumberFormat="1" applyFont="1" applyBorder="1" applyAlignment="1">
      <alignment/>
    </xf>
    <xf numFmtId="175" fontId="37" fillId="0" borderId="15" xfId="0" applyNumberFormat="1" applyFont="1" applyBorder="1" applyAlignment="1">
      <alignment/>
    </xf>
    <xf numFmtId="175" fontId="37" fillId="0" borderId="14" xfId="0" applyNumberFormat="1" applyFont="1" applyBorder="1" applyAlignment="1">
      <alignment/>
    </xf>
    <xf numFmtId="175" fontId="37" fillId="0" borderId="16" xfId="0" applyNumberFormat="1" applyFont="1" applyBorder="1" applyAlignment="1">
      <alignment/>
    </xf>
    <xf numFmtId="3" fontId="3" fillId="33" borderId="19" xfId="0" applyNumberFormat="1" applyFont="1" applyFill="1" applyBorder="1" applyAlignment="1">
      <alignment horizontal="center"/>
    </xf>
    <xf numFmtId="3" fontId="3" fillId="33" borderId="20" xfId="0" applyNumberFormat="1" applyFont="1" applyFill="1" applyBorder="1" applyAlignment="1">
      <alignment horizontal="center"/>
    </xf>
    <xf numFmtId="3" fontId="3" fillId="33" borderId="21" xfId="0" applyNumberFormat="1" applyFont="1" applyFill="1" applyBorder="1" applyAlignment="1">
      <alignment horizontal="center" wrapText="1"/>
    </xf>
    <xf numFmtId="3" fontId="3" fillId="33" borderId="21" xfId="0" applyNumberFormat="1" applyFont="1" applyFill="1" applyBorder="1" applyAlignment="1">
      <alignment horizontal="center"/>
    </xf>
    <xf numFmtId="3" fontId="3" fillId="33" borderId="19" xfId="0" applyNumberFormat="1" applyFont="1" applyFill="1" applyBorder="1" applyAlignment="1">
      <alignment horizontal="center" wrapText="1"/>
    </xf>
    <xf numFmtId="3" fontId="3" fillId="33" borderId="20" xfId="0" applyNumberFormat="1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zoomScalePageLayoutView="0" workbookViewId="0" topLeftCell="A1">
      <selection activeCell="G14" sqref="G14"/>
    </sheetView>
  </sheetViews>
  <sheetFormatPr defaultColWidth="9.140625" defaultRowHeight="17.25" customHeight="1"/>
  <cols>
    <col min="1" max="1" width="15.57421875" style="2" customWidth="1"/>
    <col min="2" max="2" width="12.7109375" style="2" customWidth="1"/>
    <col min="3" max="3" width="12.140625" style="2" customWidth="1"/>
    <col min="4" max="4" width="14.28125" style="2" customWidth="1"/>
    <col min="5" max="5" width="11.8515625" style="2" customWidth="1"/>
    <col min="6" max="6" width="12.7109375" style="2" customWidth="1"/>
    <col min="7" max="16384" width="9.140625" style="2" customWidth="1"/>
  </cols>
  <sheetData>
    <row r="2" spans="1:5" ht="17.25" customHeight="1" thickBot="1">
      <c r="A2" s="7" t="s">
        <v>81</v>
      </c>
      <c r="B2" s="8"/>
      <c r="C2" s="8"/>
      <c r="D2" s="8"/>
      <c r="E2" s="9"/>
    </row>
    <row r="3" spans="1:4" ht="17.25" customHeight="1">
      <c r="A3" s="10"/>
      <c r="B3" s="49" t="s">
        <v>67</v>
      </c>
      <c r="C3" s="50"/>
      <c r="D3" s="11"/>
    </row>
    <row r="4" spans="1:4" s="3" customFormat="1" ht="17.25" customHeight="1">
      <c r="A4" s="12"/>
      <c r="B4" s="13" t="s">
        <v>2</v>
      </c>
      <c r="C4" s="14" t="s">
        <v>3</v>
      </c>
      <c r="D4" s="14" t="s">
        <v>1</v>
      </c>
    </row>
    <row r="5" spans="1:4" ht="17.25" customHeight="1">
      <c r="A5" s="15" t="s">
        <v>7</v>
      </c>
      <c r="B5" s="16">
        <v>621865.165282826</v>
      </c>
      <c r="C5" s="17">
        <v>866979.8881902382</v>
      </c>
      <c r="D5" s="17">
        <v>1488845.0534730693</v>
      </c>
    </row>
    <row r="6" spans="1:4" ht="17.25" customHeight="1">
      <c r="A6" s="15" t="s">
        <v>5</v>
      </c>
      <c r="B6" s="16">
        <v>237129.54670230925</v>
      </c>
      <c r="C6" s="17">
        <v>344834.771041423</v>
      </c>
      <c r="D6" s="17">
        <v>581964.3177437325</v>
      </c>
    </row>
    <row r="7" spans="1:4" ht="17.25" customHeight="1">
      <c r="A7" s="15" t="s">
        <v>9</v>
      </c>
      <c r="B7" s="16">
        <v>430750.5456802239</v>
      </c>
      <c r="C7" s="17">
        <v>833622.8695696458</v>
      </c>
      <c r="D7" s="17">
        <v>1264373.4152498692</v>
      </c>
    </row>
    <row r="8" spans="1:4" ht="17.25" customHeight="1">
      <c r="A8" s="15" t="s">
        <v>6</v>
      </c>
      <c r="B8" s="16">
        <v>408811.67033750366</v>
      </c>
      <c r="C8" s="17">
        <v>573194.7398828199</v>
      </c>
      <c r="D8" s="17">
        <v>982006.4102203238</v>
      </c>
    </row>
    <row r="9" spans="1:4" ht="17.25" customHeight="1">
      <c r="A9" s="15" t="s">
        <v>8</v>
      </c>
      <c r="B9" s="16">
        <v>243763.53337016745</v>
      </c>
      <c r="C9" s="17">
        <v>326317.7291725369</v>
      </c>
      <c r="D9" s="17">
        <v>570081.2625427046</v>
      </c>
    </row>
    <row r="10" spans="1:4" ht="17.25" customHeight="1">
      <c r="A10" s="18" t="s">
        <v>4</v>
      </c>
      <c r="B10" s="19">
        <v>130335.52626352561</v>
      </c>
      <c r="C10" s="20">
        <v>126449.04441751623</v>
      </c>
      <c r="D10" s="20">
        <v>256784.57068104183</v>
      </c>
    </row>
    <row r="11" spans="1:4" ht="17.25" customHeight="1">
      <c r="A11" s="4"/>
      <c r="B11" s="4"/>
      <c r="C11" s="4"/>
      <c r="D11" s="4"/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zoomScalePageLayoutView="0" workbookViewId="0" topLeftCell="A1">
      <selection activeCell="B15" sqref="B15"/>
    </sheetView>
  </sheetViews>
  <sheetFormatPr defaultColWidth="9.140625" defaultRowHeight="17.25" customHeight="1"/>
  <cols>
    <col min="1" max="1" width="19.140625" style="2" customWidth="1"/>
    <col min="2" max="2" width="12.140625" style="2" customWidth="1"/>
    <col min="3" max="3" width="14.28125" style="2" customWidth="1"/>
    <col min="4" max="4" width="11.8515625" style="2" customWidth="1"/>
    <col min="5" max="5" width="12.7109375" style="2" customWidth="1"/>
    <col min="6" max="16384" width="9.140625" style="2" customWidth="1"/>
  </cols>
  <sheetData>
    <row r="2" spans="1:8" ht="17.25" customHeight="1">
      <c r="A2" s="21" t="s">
        <v>82</v>
      </c>
      <c r="B2" s="22"/>
      <c r="C2" s="22"/>
      <c r="D2" s="22"/>
      <c r="E2" s="22"/>
      <c r="F2" s="22"/>
      <c r="G2" s="22"/>
      <c r="H2" s="22"/>
    </row>
    <row r="3" spans="1:8" ht="17.25" customHeight="1">
      <c r="A3" s="23"/>
      <c r="B3" s="51" t="s">
        <v>74</v>
      </c>
      <c r="C3" s="51"/>
      <c r="D3" s="51"/>
      <c r="E3" s="51"/>
      <c r="F3" s="51"/>
      <c r="G3" s="51"/>
      <c r="H3" s="26"/>
    </row>
    <row r="4" spans="1:8" s="3" customFormat="1" ht="17.25" customHeight="1">
      <c r="A4" s="38"/>
      <c r="B4" s="28" t="s">
        <v>10</v>
      </c>
      <c r="C4" s="28" t="s">
        <v>11</v>
      </c>
      <c r="D4" s="28" t="s">
        <v>12</v>
      </c>
      <c r="E4" s="28" t="s">
        <v>13</v>
      </c>
      <c r="F4" s="28" t="s">
        <v>14</v>
      </c>
      <c r="G4" s="28" t="s">
        <v>15</v>
      </c>
      <c r="H4" s="29" t="s">
        <v>1</v>
      </c>
    </row>
    <row r="5" spans="1:8" ht="15" customHeight="1">
      <c r="A5" s="30" t="s">
        <v>7</v>
      </c>
      <c r="B5" s="31">
        <v>19570.541277238513</v>
      </c>
      <c r="C5" s="31">
        <v>36491.060224869194</v>
      </c>
      <c r="D5" s="31">
        <v>85350.25532684954</v>
      </c>
      <c r="E5" s="31">
        <v>98926.34737996939</v>
      </c>
      <c r="F5" s="31">
        <v>758652.4295264003</v>
      </c>
      <c r="G5" s="31">
        <v>489854.4197377363</v>
      </c>
      <c r="H5" s="32">
        <v>1488845.0534730693</v>
      </c>
    </row>
    <row r="6" spans="1:8" ht="15" customHeight="1">
      <c r="A6" s="30" t="s">
        <v>5</v>
      </c>
      <c r="B6" s="31">
        <v>46585.34388069155</v>
      </c>
      <c r="C6" s="31">
        <v>37161.33677463721</v>
      </c>
      <c r="D6" s="31">
        <v>91215.75782218484</v>
      </c>
      <c r="E6" s="31">
        <v>35616.04180512653</v>
      </c>
      <c r="F6" s="31">
        <v>179059.42105203628</v>
      </c>
      <c r="G6" s="31">
        <v>192326.416409056</v>
      </c>
      <c r="H6" s="32">
        <v>581964.3177437325</v>
      </c>
    </row>
    <row r="7" spans="1:8" ht="15" customHeight="1">
      <c r="A7" s="30" t="s">
        <v>9</v>
      </c>
      <c r="B7" s="31">
        <v>19292.096596690273</v>
      </c>
      <c r="C7" s="31">
        <v>30537.827683446656</v>
      </c>
      <c r="D7" s="31">
        <v>61717.86975150891</v>
      </c>
      <c r="E7" s="31">
        <v>93391.00810264361</v>
      </c>
      <c r="F7" s="31">
        <v>527903.6333607165</v>
      </c>
      <c r="G7" s="31">
        <v>531530.9797548639</v>
      </c>
      <c r="H7" s="32">
        <v>1264373.4152498692</v>
      </c>
    </row>
    <row r="8" spans="1:8" ht="15" customHeight="1">
      <c r="A8" s="30" t="s">
        <v>6</v>
      </c>
      <c r="B8" s="31">
        <v>63796.63299118952</v>
      </c>
      <c r="C8" s="31">
        <v>41350.19249091362</v>
      </c>
      <c r="D8" s="31">
        <v>78579.91612801471</v>
      </c>
      <c r="E8" s="31">
        <v>117347.03975007676</v>
      </c>
      <c r="F8" s="31">
        <v>366081.36945634545</v>
      </c>
      <c r="G8" s="31">
        <v>314851.25940378313</v>
      </c>
      <c r="H8" s="32">
        <v>982006.4102203238</v>
      </c>
    </row>
    <row r="9" spans="1:8" ht="15" customHeight="1">
      <c r="A9" s="30" t="s">
        <v>8</v>
      </c>
      <c r="B9" s="31">
        <v>148807.0426296485</v>
      </c>
      <c r="C9" s="31">
        <v>34398.82194916377</v>
      </c>
      <c r="D9" s="31">
        <v>30838.242134220778</v>
      </c>
      <c r="E9" s="31">
        <v>34313.03209232957</v>
      </c>
      <c r="F9" s="31">
        <v>100915.98001425051</v>
      </c>
      <c r="G9" s="31">
        <v>220808.14372309146</v>
      </c>
      <c r="H9" s="32">
        <v>570081.2625427046</v>
      </c>
    </row>
    <row r="10" spans="1:8" ht="15" customHeight="1">
      <c r="A10" s="33" t="s">
        <v>4</v>
      </c>
      <c r="B10" s="34">
        <v>38603.404917102096</v>
      </c>
      <c r="C10" s="34">
        <v>21979.97100079872</v>
      </c>
      <c r="D10" s="34">
        <v>42358.93017836036</v>
      </c>
      <c r="E10" s="34">
        <v>26838.657462902585</v>
      </c>
      <c r="F10" s="34">
        <v>53653.999369999794</v>
      </c>
      <c r="G10" s="34">
        <v>73349.60775187827</v>
      </c>
      <c r="H10" s="35">
        <v>256784.57068104183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4"/>
  <sheetViews>
    <sheetView zoomScalePageLayoutView="0" workbookViewId="0" topLeftCell="A1">
      <selection activeCell="C23" sqref="C23"/>
    </sheetView>
  </sheetViews>
  <sheetFormatPr defaultColWidth="9.140625" defaultRowHeight="15" customHeight="1"/>
  <cols>
    <col min="1" max="1" width="32.7109375" style="2" customWidth="1"/>
    <col min="2" max="2" width="12.7109375" style="2" customWidth="1"/>
    <col min="3" max="3" width="12.140625" style="2" customWidth="1"/>
    <col min="4" max="4" width="14.28125" style="2" customWidth="1"/>
    <col min="5" max="5" width="11.8515625" style="2" customWidth="1"/>
    <col min="6" max="6" width="12.7109375" style="2" customWidth="1"/>
    <col min="7" max="16384" width="9.140625" style="2" customWidth="1"/>
  </cols>
  <sheetData>
    <row r="2" spans="1:6" ht="15" customHeight="1">
      <c r="A2" s="21" t="s">
        <v>83</v>
      </c>
      <c r="B2" s="9"/>
      <c r="C2" s="9"/>
      <c r="D2" s="9"/>
      <c r="E2" s="9"/>
      <c r="F2" s="9"/>
    </row>
    <row r="3" spans="1:6" ht="15" customHeight="1">
      <c r="A3" s="21"/>
      <c r="B3" s="9"/>
      <c r="C3" s="9"/>
      <c r="D3" s="9"/>
      <c r="E3" s="9"/>
      <c r="F3" s="9"/>
    </row>
    <row r="4" spans="1:9" ht="15" customHeight="1">
      <c r="A4" s="42" t="s">
        <v>0</v>
      </c>
      <c r="B4" s="51" t="s">
        <v>76</v>
      </c>
      <c r="C4" s="51"/>
      <c r="D4" s="51"/>
      <c r="E4" s="43"/>
      <c r="F4" s="4"/>
      <c r="G4" s="5"/>
      <c r="H4" s="5"/>
      <c r="I4" s="5"/>
    </row>
    <row r="5" spans="1:9" ht="15" customHeight="1">
      <c r="A5" s="38"/>
      <c r="B5" s="28" t="s">
        <v>64</v>
      </c>
      <c r="C5" s="28" t="s">
        <v>65</v>
      </c>
      <c r="D5" s="28" t="s">
        <v>66</v>
      </c>
      <c r="E5" s="29" t="s">
        <v>1</v>
      </c>
      <c r="F5" s="5"/>
      <c r="G5" s="5"/>
      <c r="H5" s="5"/>
      <c r="I5" s="5"/>
    </row>
    <row r="6" spans="1:5" ht="15" customHeight="1">
      <c r="A6" s="30" t="s">
        <v>7</v>
      </c>
      <c r="B6" s="31">
        <v>256886.57391502341</v>
      </c>
      <c r="C6" s="31">
        <v>1101547.193292136</v>
      </c>
      <c r="D6" s="31">
        <v>130411.28626590295</v>
      </c>
      <c r="E6" s="32">
        <v>1488845.0534730693</v>
      </c>
    </row>
    <row r="7" spans="1:5" ht="15" customHeight="1">
      <c r="A7" s="30" t="s">
        <v>5</v>
      </c>
      <c r="B7" s="31">
        <v>113719.82827476597</v>
      </c>
      <c r="C7" s="31">
        <v>432257.7346929066</v>
      </c>
      <c r="D7" s="31">
        <v>35986.75477605921</v>
      </c>
      <c r="E7" s="32">
        <v>581964.3177437325</v>
      </c>
    </row>
    <row r="8" spans="1:5" ht="15" customHeight="1">
      <c r="A8" s="30" t="s">
        <v>9</v>
      </c>
      <c r="B8" s="31">
        <v>208156.2809538208</v>
      </c>
      <c r="C8" s="31">
        <v>979087.218792265</v>
      </c>
      <c r="D8" s="31">
        <v>77129.91550378143</v>
      </c>
      <c r="E8" s="32">
        <v>1264373.4152498692</v>
      </c>
    </row>
    <row r="9" spans="1:5" ht="15" customHeight="1">
      <c r="A9" s="30" t="s">
        <v>6</v>
      </c>
      <c r="B9" s="31">
        <v>193858.33044870695</v>
      </c>
      <c r="C9" s="31">
        <v>742855.8854104398</v>
      </c>
      <c r="D9" s="31">
        <v>45292.19436117613</v>
      </c>
      <c r="E9" s="32">
        <v>982006.4102203238</v>
      </c>
    </row>
    <row r="10" spans="1:5" ht="15" customHeight="1">
      <c r="A10" s="30" t="s">
        <v>8</v>
      </c>
      <c r="B10" s="31">
        <v>114670.11920055428</v>
      </c>
      <c r="C10" s="31">
        <v>423033.9304553521</v>
      </c>
      <c r="D10" s="31">
        <v>32377.212886797653</v>
      </c>
      <c r="E10" s="32">
        <v>570081.2625427046</v>
      </c>
    </row>
    <row r="11" spans="1:5" ht="15" customHeight="1">
      <c r="A11" s="44" t="s">
        <v>4</v>
      </c>
      <c r="B11" s="34">
        <v>71329.54332955657</v>
      </c>
      <c r="C11" s="34">
        <v>170893.71142974636</v>
      </c>
      <c r="D11" s="34">
        <v>14561.315921738817</v>
      </c>
      <c r="E11" s="35">
        <v>256784.57068104183</v>
      </c>
    </row>
    <row r="14" spans="1:5" ht="15" customHeight="1">
      <c r="A14" s="6"/>
      <c r="B14" s="1"/>
      <c r="C14" s="1"/>
      <c r="D14" s="1"/>
      <c r="E14" s="1"/>
    </row>
  </sheetData>
  <sheetProtection/>
  <mergeCells count="1">
    <mergeCell ref="B4:D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0"/>
  <sheetViews>
    <sheetView zoomScalePageLayoutView="0" workbookViewId="0" topLeftCell="A1">
      <selection activeCell="C16" sqref="C16"/>
    </sheetView>
  </sheetViews>
  <sheetFormatPr defaultColWidth="9.140625" defaultRowHeight="15" customHeight="1"/>
  <cols>
    <col min="1" max="1" width="19.28125" style="2" customWidth="1"/>
    <col min="2" max="2" width="12.7109375" style="2" customWidth="1"/>
    <col min="3" max="3" width="12.140625" style="2" customWidth="1"/>
    <col min="4" max="4" width="14.28125" style="2" customWidth="1"/>
    <col min="5" max="5" width="11.8515625" style="2" customWidth="1"/>
    <col min="6" max="6" width="12.7109375" style="2" customWidth="1"/>
    <col min="7" max="7" width="9.8515625" style="2" customWidth="1"/>
    <col min="8" max="8" width="11.8515625" style="2" customWidth="1"/>
    <col min="9" max="9" width="11.28125" style="2" customWidth="1"/>
    <col min="10" max="10" width="9.140625" style="2" customWidth="1"/>
    <col min="11" max="11" width="14.8515625" style="2" customWidth="1"/>
    <col min="12" max="16384" width="9.140625" style="2" customWidth="1"/>
  </cols>
  <sheetData>
    <row r="2" spans="1:12" ht="15" customHeight="1">
      <c r="A2" s="21" t="s">
        <v>84</v>
      </c>
      <c r="B2" s="22"/>
      <c r="C2" s="22"/>
      <c r="D2" s="22"/>
      <c r="E2" s="22"/>
      <c r="F2" s="22"/>
      <c r="G2" s="22"/>
      <c r="H2" s="22"/>
      <c r="I2" s="22"/>
      <c r="J2" s="36"/>
      <c r="K2" s="36"/>
      <c r="L2" s="36"/>
    </row>
    <row r="3" spans="1:12" ht="15" customHeight="1">
      <c r="A3" s="23"/>
      <c r="B3" s="52" t="s">
        <v>72</v>
      </c>
      <c r="C3" s="52"/>
      <c r="D3" s="52"/>
      <c r="E3" s="52"/>
      <c r="F3" s="52"/>
      <c r="G3" s="52"/>
      <c r="H3" s="52"/>
      <c r="I3" s="52"/>
      <c r="J3" s="52"/>
      <c r="K3" s="52"/>
      <c r="L3" s="37"/>
    </row>
    <row r="4" spans="1:12" s="3" customFormat="1" ht="39" customHeight="1">
      <c r="A4" s="38"/>
      <c r="B4" s="28" t="s">
        <v>16</v>
      </c>
      <c r="C4" s="28" t="s">
        <v>17</v>
      </c>
      <c r="D4" s="28" t="s">
        <v>18</v>
      </c>
      <c r="E4" s="28" t="s">
        <v>19</v>
      </c>
      <c r="F4" s="28" t="s">
        <v>20</v>
      </c>
      <c r="G4" s="28" t="s">
        <v>21</v>
      </c>
      <c r="H4" s="28" t="s">
        <v>22</v>
      </c>
      <c r="I4" s="28" t="s">
        <v>23</v>
      </c>
      <c r="J4" s="28" t="s">
        <v>24</v>
      </c>
      <c r="K4" s="28" t="s">
        <v>25</v>
      </c>
      <c r="L4" s="29" t="s">
        <v>1</v>
      </c>
    </row>
    <row r="5" spans="1:12" ht="15" customHeight="1">
      <c r="A5" s="30" t="s">
        <v>7</v>
      </c>
      <c r="B5" s="31">
        <v>830399.4195187778</v>
      </c>
      <c r="C5" s="31">
        <v>301729.155441764</v>
      </c>
      <c r="D5" s="31">
        <v>120522.13601001259</v>
      </c>
      <c r="E5" s="31">
        <v>4098.021702805343</v>
      </c>
      <c r="F5" s="31">
        <v>31290.803743428278</v>
      </c>
      <c r="G5" s="31">
        <v>11494.30427782002</v>
      </c>
      <c r="H5" s="31">
        <v>122340.16319450938</v>
      </c>
      <c r="I5" s="31">
        <v>45120.014428653296</v>
      </c>
      <c r="J5" s="31">
        <v>2573.8740925959646</v>
      </c>
      <c r="K5" s="31">
        <v>19277.161062696778</v>
      </c>
      <c r="L5" s="32">
        <v>1488845.0534730693</v>
      </c>
    </row>
    <row r="6" spans="1:12" ht="15" customHeight="1">
      <c r="A6" s="30" t="s">
        <v>5</v>
      </c>
      <c r="B6" s="31">
        <v>206167.7449007253</v>
      </c>
      <c r="C6" s="31">
        <v>89588.1324351815</v>
      </c>
      <c r="D6" s="31">
        <v>165227.57575323267</v>
      </c>
      <c r="E6" s="31">
        <v>5337.015150875242</v>
      </c>
      <c r="F6" s="31">
        <v>15856.781858231829</v>
      </c>
      <c r="G6" s="31">
        <v>8493.649582849957</v>
      </c>
      <c r="H6" s="31">
        <v>57178.06056019686</v>
      </c>
      <c r="I6" s="31">
        <v>29153.572579148695</v>
      </c>
      <c r="J6" s="31">
        <v>2064.871687055082</v>
      </c>
      <c r="K6" s="31">
        <v>2896.9132362354094</v>
      </c>
      <c r="L6" s="32">
        <v>581964.3177437325</v>
      </c>
    </row>
    <row r="7" spans="1:12" ht="15" customHeight="1">
      <c r="A7" s="30" t="s">
        <v>9</v>
      </c>
      <c r="B7" s="31">
        <v>572622.5222808834</v>
      </c>
      <c r="C7" s="31">
        <v>297829.09596971376</v>
      </c>
      <c r="D7" s="31">
        <v>101384.26049684016</v>
      </c>
      <c r="E7" s="31">
        <v>8368.400888584298</v>
      </c>
      <c r="F7" s="31">
        <v>37391.89445370528</v>
      </c>
      <c r="G7" s="31">
        <v>15620.009104366964</v>
      </c>
      <c r="H7" s="31">
        <v>157254.51342171355</v>
      </c>
      <c r="I7" s="31">
        <v>55220.61832589998</v>
      </c>
      <c r="J7" s="31">
        <v>3425.1205579003836</v>
      </c>
      <c r="K7" s="31">
        <v>15256.979750263165</v>
      </c>
      <c r="L7" s="32">
        <v>1264373.4152498692</v>
      </c>
    </row>
    <row r="8" spans="1:12" ht="15" customHeight="1">
      <c r="A8" s="30" t="s">
        <v>6</v>
      </c>
      <c r="B8" s="31">
        <v>412513.39252637024</v>
      </c>
      <c r="C8" s="31">
        <v>199261.3603925092</v>
      </c>
      <c r="D8" s="31">
        <v>172923.82624350258</v>
      </c>
      <c r="E8" s="31">
        <v>5786.178064312037</v>
      </c>
      <c r="F8" s="31">
        <v>31003.58043908555</v>
      </c>
      <c r="G8" s="31">
        <v>27021.010519030267</v>
      </c>
      <c r="H8" s="31">
        <v>90482.78053589414</v>
      </c>
      <c r="I8" s="31">
        <v>41490.05386687032</v>
      </c>
      <c r="J8" s="31">
        <v>0</v>
      </c>
      <c r="K8" s="31">
        <v>1524.22763274922</v>
      </c>
      <c r="L8" s="32">
        <v>982006.4102203238</v>
      </c>
    </row>
    <row r="9" spans="1:12" ht="15" customHeight="1">
      <c r="A9" s="30" t="s">
        <v>8</v>
      </c>
      <c r="B9" s="31">
        <v>149364.17902589822</v>
      </c>
      <c r="C9" s="31">
        <v>46341.02652723512</v>
      </c>
      <c r="D9" s="31">
        <v>194851.04022409962</v>
      </c>
      <c r="E9" s="31">
        <v>6974.134152167238</v>
      </c>
      <c r="F9" s="31">
        <v>18887.799193670973</v>
      </c>
      <c r="G9" s="31">
        <v>32527.241783131387</v>
      </c>
      <c r="H9" s="31">
        <v>87983.41190815919</v>
      </c>
      <c r="I9" s="31">
        <v>26788.143933705665</v>
      </c>
      <c r="J9" s="31">
        <v>0</v>
      </c>
      <c r="K9" s="31">
        <v>6364.285794636904</v>
      </c>
      <c r="L9" s="32">
        <v>570081.2625427046</v>
      </c>
    </row>
    <row r="10" spans="1:12" ht="15" customHeight="1">
      <c r="A10" s="33" t="s">
        <v>4</v>
      </c>
      <c r="B10" s="34">
        <v>55168.01962852409</v>
      </c>
      <c r="C10" s="34">
        <v>22263.148184929603</v>
      </c>
      <c r="D10" s="34">
        <v>106074.35983275968</v>
      </c>
      <c r="E10" s="34">
        <v>4421.940423557451</v>
      </c>
      <c r="F10" s="34">
        <v>8241.932818003566</v>
      </c>
      <c r="G10" s="34">
        <v>17129.02522956951</v>
      </c>
      <c r="H10" s="34">
        <v>24667.34982223152</v>
      </c>
      <c r="I10" s="34">
        <v>13364.253010583241</v>
      </c>
      <c r="J10" s="34">
        <v>880.88379880358</v>
      </c>
      <c r="K10" s="34">
        <v>4573.65793207961</v>
      </c>
      <c r="L10" s="35">
        <v>256784.57068104183</v>
      </c>
    </row>
  </sheetData>
  <sheetProtection/>
  <mergeCells count="1">
    <mergeCell ref="B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B14" sqref="B14"/>
    </sheetView>
  </sheetViews>
  <sheetFormatPr defaultColWidth="9.140625" defaultRowHeight="17.25" customHeight="1"/>
  <cols>
    <col min="1" max="1" width="32.7109375" style="2" customWidth="1"/>
    <col min="2" max="2" width="12.7109375" style="2" customWidth="1"/>
    <col min="3" max="3" width="12.140625" style="2" customWidth="1"/>
    <col min="4" max="4" width="14.28125" style="2" customWidth="1"/>
    <col min="5" max="5" width="11.8515625" style="2" customWidth="1"/>
    <col min="6" max="6" width="12.7109375" style="2" customWidth="1"/>
    <col min="7" max="16384" width="9.140625" style="2" customWidth="1"/>
  </cols>
  <sheetData>
    <row r="2" spans="1:9" ht="17.25" customHeight="1">
      <c r="A2" s="21" t="s">
        <v>85</v>
      </c>
      <c r="B2" s="22"/>
      <c r="C2" s="22"/>
      <c r="D2" s="22"/>
      <c r="E2" s="5"/>
      <c r="F2" s="5"/>
      <c r="G2" s="5"/>
      <c r="H2" s="5"/>
      <c r="I2" s="5"/>
    </row>
    <row r="3" spans="1:9" ht="17.25" customHeight="1">
      <c r="A3" s="23"/>
      <c r="B3" s="53" t="s">
        <v>68</v>
      </c>
      <c r="C3" s="54"/>
      <c r="D3" s="26"/>
      <c r="E3" s="5"/>
      <c r="F3" s="5"/>
      <c r="G3" s="5"/>
      <c r="H3" s="5"/>
      <c r="I3" s="5"/>
    </row>
    <row r="4" spans="1:4" ht="30" customHeight="1">
      <c r="A4" s="27"/>
      <c r="B4" s="39" t="s">
        <v>69</v>
      </c>
      <c r="C4" s="29" t="s">
        <v>27</v>
      </c>
      <c r="D4" s="29" t="s">
        <v>1</v>
      </c>
    </row>
    <row r="5" spans="1:4" ht="15.75" customHeight="1">
      <c r="A5" s="30" t="s">
        <v>7</v>
      </c>
      <c r="B5" s="40">
        <v>1477470.2940445358</v>
      </c>
      <c r="C5" s="32">
        <v>11374.759428533507</v>
      </c>
      <c r="D5" s="32">
        <v>1488845.0534730693</v>
      </c>
    </row>
    <row r="6" spans="1:4" ht="15.75" customHeight="1">
      <c r="A6" s="30" t="s">
        <v>5</v>
      </c>
      <c r="B6" s="40">
        <v>581964.3177437325</v>
      </c>
      <c r="C6" s="32">
        <v>0</v>
      </c>
      <c r="D6" s="32">
        <v>581964.3177437325</v>
      </c>
    </row>
    <row r="7" spans="1:4" ht="15.75" customHeight="1">
      <c r="A7" s="30" t="s">
        <v>9</v>
      </c>
      <c r="B7" s="40">
        <v>1247294.3229123037</v>
      </c>
      <c r="C7" s="32">
        <v>17079.092337565726</v>
      </c>
      <c r="D7" s="32">
        <v>1264373.4152498692</v>
      </c>
    </row>
    <row r="8" spans="1:4" ht="15.75" customHeight="1">
      <c r="A8" s="30" t="s">
        <v>6</v>
      </c>
      <c r="B8" s="40">
        <v>979874.9026520527</v>
      </c>
      <c r="C8" s="32">
        <v>2131.5075682712213</v>
      </c>
      <c r="D8" s="32">
        <v>982006.4102203238</v>
      </c>
    </row>
    <row r="9" spans="1:4" ht="15.75" customHeight="1">
      <c r="A9" s="30" t="s">
        <v>8</v>
      </c>
      <c r="B9" s="40">
        <v>567738.6127975957</v>
      </c>
      <c r="C9" s="32">
        <v>2342.649745109059</v>
      </c>
      <c r="D9" s="32">
        <v>570081.2625427046</v>
      </c>
    </row>
    <row r="10" spans="1:4" ht="15.75" customHeight="1">
      <c r="A10" s="33" t="s">
        <v>4</v>
      </c>
      <c r="B10" s="41">
        <v>255485.0958217203</v>
      </c>
      <c r="C10" s="35">
        <v>1299.4748593215645</v>
      </c>
      <c r="D10" s="35">
        <v>256784.57068104183</v>
      </c>
    </row>
  </sheetData>
  <sheetProtection/>
  <mergeCells count="1">
    <mergeCell ref="B3:C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0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15.8515625" style="2" customWidth="1"/>
    <col min="2" max="2" width="12.7109375" style="2" customWidth="1"/>
    <col min="3" max="3" width="12.140625" style="2" customWidth="1"/>
    <col min="4" max="4" width="14.28125" style="2" customWidth="1"/>
    <col min="5" max="5" width="11.8515625" style="2" customWidth="1"/>
    <col min="6" max="6" width="12.7109375" style="2" customWidth="1"/>
    <col min="7" max="16384" width="9.140625" style="2" customWidth="1"/>
  </cols>
  <sheetData>
    <row r="1" ht="21.75" customHeight="1"/>
    <row r="2" spans="1:14" ht="21.75" customHeight="1">
      <c r="A2" s="21" t="s">
        <v>86</v>
      </c>
      <c r="B2" s="22"/>
      <c r="C2" s="22"/>
      <c r="D2" s="22"/>
      <c r="E2" s="22"/>
      <c r="F2" s="22"/>
      <c r="G2" s="22"/>
      <c r="H2" s="22"/>
      <c r="I2" s="22"/>
      <c r="J2" s="36"/>
      <c r="K2" s="36"/>
      <c r="L2" s="36"/>
      <c r="M2" s="36"/>
      <c r="N2" s="36"/>
    </row>
    <row r="3" spans="1:14" ht="21.75" customHeight="1">
      <c r="A3" s="23"/>
      <c r="B3" s="51" t="s">
        <v>70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37"/>
    </row>
    <row r="4" spans="1:14" ht="42" customHeight="1">
      <c r="A4" s="27"/>
      <c r="B4" s="28" t="s">
        <v>28</v>
      </c>
      <c r="C4" s="28" t="s">
        <v>29</v>
      </c>
      <c r="D4" s="28" t="s">
        <v>30</v>
      </c>
      <c r="E4" s="28" t="s">
        <v>31</v>
      </c>
      <c r="F4" s="28" t="s">
        <v>32</v>
      </c>
      <c r="G4" s="28" t="s">
        <v>33</v>
      </c>
      <c r="H4" s="28" t="s">
        <v>34</v>
      </c>
      <c r="I4" s="28" t="s">
        <v>35</v>
      </c>
      <c r="J4" s="28" t="s">
        <v>36</v>
      </c>
      <c r="K4" s="28" t="s">
        <v>37</v>
      </c>
      <c r="L4" s="28" t="s">
        <v>38</v>
      </c>
      <c r="M4" s="28" t="s">
        <v>39</v>
      </c>
      <c r="N4" s="29" t="s">
        <v>1</v>
      </c>
    </row>
    <row r="5" spans="1:14" ht="15" customHeight="1">
      <c r="A5" s="30" t="s">
        <v>7</v>
      </c>
      <c r="B5" s="31">
        <v>81620.16879010227</v>
      </c>
      <c r="C5" s="31">
        <v>68656.26144064176</v>
      </c>
      <c r="D5" s="31">
        <v>751371.7800334593</v>
      </c>
      <c r="E5" s="31">
        <v>9848.164710444371</v>
      </c>
      <c r="F5" s="31">
        <v>159853.94201355346</v>
      </c>
      <c r="G5" s="31">
        <v>79946.92293452779</v>
      </c>
      <c r="H5" s="31">
        <v>12911.97881861472</v>
      </c>
      <c r="I5" s="31">
        <v>16876.452098110607</v>
      </c>
      <c r="J5" s="31">
        <v>13632.818887088853</v>
      </c>
      <c r="K5" s="31">
        <v>210299.4117069876</v>
      </c>
      <c r="L5" s="31">
        <v>21572.99288331627</v>
      </c>
      <c r="M5" s="31">
        <v>61907.7056372443</v>
      </c>
      <c r="N5" s="32">
        <v>1488498.599954097</v>
      </c>
    </row>
    <row r="6" spans="1:14" ht="15" customHeight="1">
      <c r="A6" s="30" t="s">
        <v>5</v>
      </c>
      <c r="B6" s="31">
        <v>15805.00553207094</v>
      </c>
      <c r="C6" s="31">
        <v>18502.260170994938</v>
      </c>
      <c r="D6" s="31">
        <v>234499.72740498753</v>
      </c>
      <c r="E6" s="31">
        <v>7376.910192650966</v>
      </c>
      <c r="F6" s="31">
        <v>59960.18933597296</v>
      </c>
      <c r="G6" s="31">
        <v>66287.46093643105</v>
      </c>
      <c r="H6" s="31">
        <v>10286.17875862715</v>
      </c>
      <c r="I6" s="31">
        <v>2763.94737408995</v>
      </c>
      <c r="J6" s="31">
        <v>19793.175204041785</v>
      </c>
      <c r="K6" s="31">
        <v>104503.19147490207</v>
      </c>
      <c r="L6" s="31">
        <v>20583.89765390765</v>
      </c>
      <c r="M6" s="31">
        <v>21255.920186083284</v>
      </c>
      <c r="N6" s="32">
        <v>581617.8642247604</v>
      </c>
    </row>
    <row r="7" spans="1:14" ht="15" customHeight="1">
      <c r="A7" s="30" t="s">
        <v>9</v>
      </c>
      <c r="B7" s="31">
        <v>34463.671886080934</v>
      </c>
      <c r="C7" s="31">
        <v>37744.4416240618</v>
      </c>
      <c r="D7" s="31">
        <v>604326.2175875043</v>
      </c>
      <c r="E7" s="31">
        <v>6266.200666081714</v>
      </c>
      <c r="F7" s="31">
        <v>151958.48086860482</v>
      </c>
      <c r="G7" s="31">
        <v>34141.40155661507</v>
      </c>
      <c r="H7" s="31">
        <v>12630.636502757361</v>
      </c>
      <c r="I7" s="31">
        <v>12712.499878157436</v>
      </c>
      <c r="J7" s="31">
        <v>13184.856477569505</v>
      </c>
      <c r="K7" s="31">
        <v>245103.2190435687</v>
      </c>
      <c r="L7" s="31">
        <v>58730.45568489662</v>
      </c>
      <c r="M7" s="31">
        <v>50873.893269187414</v>
      </c>
      <c r="N7" s="32">
        <v>1262135.9750450845</v>
      </c>
    </row>
    <row r="8" spans="1:14" ht="15" customHeight="1">
      <c r="A8" s="30" t="s">
        <v>6</v>
      </c>
      <c r="B8" s="31">
        <v>33213.76573382081</v>
      </c>
      <c r="C8" s="31">
        <v>25768.69757219505</v>
      </c>
      <c r="D8" s="31">
        <v>421413.9871165673</v>
      </c>
      <c r="E8" s="31">
        <v>10100.501714856082</v>
      </c>
      <c r="F8" s="31">
        <v>109845.34556739501</v>
      </c>
      <c r="G8" s="31">
        <v>65179.28518197811</v>
      </c>
      <c r="H8" s="31">
        <v>8499.162521476495</v>
      </c>
      <c r="I8" s="31">
        <v>8031.914757992562</v>
      </c>
      <c r="J8" s="31">
        <v>37633.5104869636</v>
      </c>
      <c r="K8" s="31">
        <v>167088.17421410893</v>
      </c>
      <c r="L8" s="31">
        <v>56971.19775771982</v>
      </c>
      <c r="M8" s="31">
        <v>37567.960557305305</v>
      </c>
      <c r="N8" s="32">
        <v>981313.5031823795</v>
      </c>
    </row>
    <row r="9" spans="1:14" ht="15" customHeight="1">
      <c r="A9" s="30" t="s">
        <v>8</v>
      </c>
      <c r="B9" s="31">
        <v>3890.1507011101744</v>
      </c>
      <c r="C9" s="31">
        <v>3412.2593785846093</v>
      </c>
      <c r="D9" s="31">
        <v>97683.8375270127</v>
      </c>
      <c r="E9" s="31">
        <v>4029.513948183281</v>
      </c>
      <c r="F9" s="31">
        <v>38185.15367496965</v>
      </c>
      <c r="G9" s="31">
        <v>74393.91582645278</v>
      </c>
      <c r="H9" s="31">
        <v>3293.450427014176</v>
      </c>
      <c r="I9" s="31">
        <v>2740.6729023936355</v>
      </c>
      <c r="J9" s="31">
        <v>97369.49640784961</v>
      </c>
      <c r="K9" s="31">
        <v>154907.70534830855</v>
      </c>
      <c r="L9" s="31">
        <v>62936.85943701942</v>
      </c>
      <c r="M9" s="31">
        <v>27238.246963805697</v>
      </c>
      <c r="N9" s="32">
        <v>570081.2625427046</v>
      </c>
    </row>
    <row r="10" spans="1:14" ht="15" customHeight="1">
      <c r="A10" s="33" t="s">
        <v>4</v>
      </c>
      <c r="B10" s="34">
        <v>632.0668557967499</v>
      </c>
      <c r="C10" s="34">
        <v>7343.330911549152</v>
      </c>
      <c r="D10" s="34">
        <v>64422.80455051096</v>
      </c>
      <c r="E10" s="34">
        <v>0</v>
      </c>
      <c r="F10" s="34">
        <v>19452.07370085923</v>
      </c>
      <c r="G10" s="34">
        <v>27217.232019484247</v>
      </c>
      <c r="H10" s="34">
        <v>231.6831312769956</v>
      </c>
      <c r="I10" s="34">
        <v>1260.7784786579925</v>
      </c>
      <c r="J10" s="34">
        <v>26521.88131500214</v>
      </c>
      <c r="K10" s="34">
        <v>45419.7494620174</v>
      </c>
      <c r="L10" s="34">
        <v>50863.517831581776</v>
      </c>
      <c r="M10" s="34">
        <v>13419.45242430517</v>
      </c>
      <c r="N10" s="35">
        <v>256784.57068104183</v>
      </c>
    </row>
    <row r="16" ht="21.75" customHeight="1"/>
  </sheetData>
  <sheetProtection/>
  <mergeCells count="1">
    <mergeCell ref="B3:M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7.8515625" style="2" customWidth="1"/>
    <col min="2" max="2" width="12.7109375" style="2" customWidth="1"/>
    <col min="3" max="3" width="11.140625" style="2" customWidth="1"/>
    <col min="4" max="16384" width="9.140625" style="2" customWidth="1"/>
  </cols>
  <sheetData>
    <row r="2" spans="1:11" ht="16.5">
      <c r="A2" s="21" t="s">
        <v>87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0" ht="15" customHeight="1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3" customFormat="1" ht="16.5">
      <c r="A4" s="23"/>
      <c r="B4" s="51" t="s">
        <v>75</v>
      </c>
      <c r="C4" s="51"/>
      <c r="D4" s="51"/>
      <c r="E4" s="51"/>
      <c r="F4" s="51"/>
      <c r="G4" s="51"/>
      <c r="H4" s="51"/>
      <c r="I4" s="51"/>
      <c r="J4" s="26"/>
      <c r="K4" s="2"/>
    </row>
    <row r="5" spans="1:11" ht="34.5" customHeight="1">
      <c r="A5" s="38"/>
      <c r="B5" s="28" t="s">
        <v>40</v>
      </c>
      <c r="C5" s="28" t="s">
        <v>41</v>
      </c>
      <c r="D5" s="28" t="s">
        <v>42</v>
      </c>
      <c r="E5" s="28" t="s">
        <v>43</v>
      </c>
      <c r="F5" s="28" t="s">
        <v>44</v>
      </c>
      <c r="G5" s="28" t="s">
        <v>45</v>
      </c>
      <c r="H5" s="28" t="s">
        <v>46</v>
      </c>
      <c r="I5" s="28" t="s">
        <v>26</v>
      </c>
      <c r="J5" s="29" t="s">
        <v>1</v>
      </c>
      <c r="K5" s="3"/>
    </row>
    <row r="6" spans="1:10" ht="13.5" customHeight="1">
      <c r="A6" s="30" t="s">
        <v>7</v>
      </c>
      <c r="B6" s="31">
        <v>610859.7384157405</v>
      </c>
      <c r="C6" s="31">
        <v>181139.6364098786</v>
      </c>
      <c r="D6" s="31">
        <v>37048.82398259013</v>
      </c>
      <c r="E6" s="31">
        <v>64471.04986789151</v>
      </c>
      <c r="F6" s="31">
        <v>71529.33272957594</v>
      </c>
      <c r="G6" s="31">
        <v>129618.710361969</v>
      </c>
      <c r="H6" s="31">
        <v>355496.97468500095</v>
      </c>
      <c r="I6" s="31">
        <v>854.9749039837787</v>
      </c>
      <c r="J6" s="32">
        <v>1451019.2413566355</v>
      </c>
    </row>
    <row r="7" spans="1:10" ht="13.5" customHeight="1">
      <c r="A7" s="30" t="s">
        <v>5</v>
      </c>
      <c r="B7" s="31">
        <v>185459.53671181947</v>
      </c>
      <c r="C7" s="31">
        <v>39158.197344194974</v>
      </c>
      <c r="D7" s="31">
        <v>11773.839647225686</v>
      </c>
      <c r="E7" s="31">
        <v>16242.485998629663</v>
      </c>
      <c r="F7" s="31">
        <v>23644.835487510743</v>
      </c>
      <c r="G7" s="31">
        <v>117764.9242021331</v>
      </c>
      <c r="H7" s="31">
        <v>126928.09655942574</v>
      </c>
      <c r="I7" s="31">
        <v>216.0883288207694</v>
      </c>
      <c r="J7" s="32">
        <v>521188.00427975954</v>
      </c>
    </row>
    <row r="8" spans="1:10" ht="13.5" customHeight="1">
      <c r="A8" s="30" t="s">
        <v>9</v>
      </c>
      <c r="B8" s="31">
        <v>533616.5476960225</v>
      </c>
      <c r="C8" s="31">
        <v>100427.49057605403</v>
      </c>
      <c r="D8" s="31">
        <v>33507.485495024266</v>
      </c>
      <c r="E8" s="31">
        <v>46302.79164627863</v>
      </c>
      <c r="F8" s="31">
        <v>65174.230116930026</v>
      </c>
      <c r="G8" s="31">
        <v>101777.55890272881</v>
      </c>
      <c r="H8" s="31">
        <v>351320.0142869939</v>
      </c>
      <c r="I8" s="31">
        <v>0</v>
      </c>
      <c r="J8" s="32">
        <v>1232126.118720032</v>
      </c>
    </row>
    <row r="9" spans="1:10" ht="13.5" customHeight="1">
      <c r="A9" s="30" t="s">
        <v>6</v>
      </c>
      <c r="B9" s="31">
        <v>330308.2593338896</v>
      </c>
      <c r="C9" s="31">
        <v>82475.13954900137</v>
      </c>
      <c r="D9" s="31">
        <v>40064.261718054535</v>
      </c>
      <c r="E9" s="31">
        <v>42172.8208710073</v>
      </c>
      <c r="F9" s="31">
        <v>30328.8710274496</v>
      </c>
      <c r="G9" s="31">
        <v>144677.3965245097</v>
      </c>
      <c r="H9" s="31">
        <v>222111.38943830755</v>
      </c>
      <c r="I9" s="31">
        <v>0</v>
      </c>
      <c r="J9" s="32">
        <v>892138.1384622208</v>
      </c>
    </row>
    <row r="10" spans="1:10" ht="13.5" customHeight="1">
      <c r="A10" s="30" t="s">
        <v>8</v>
      </c>
      <c r="B10" s="31">
        <v>118900.15741304796</v>
      </c>
      <c r="C10" s="31">
        <v>20160.242972592725</v>
      </c>
      <c r="D10" s="31">
        <v>5197.452392370527</v>
      </c>
      <c r="E10" s="31">
        <v>12141.096863321854</v>
      </c>
      <c r="F10" s="31">
        <v>18432.567322663883</v>
      </c>
      <c r="G10" s="31">
        <v>79571.63121076304</v>
      </c>
      <c r="H10" s="31">
        <v>145226.97019788937</v>
      </c>
      <c r="I10" s="31">
        <v>0</v>
      </c>
      <c r="J10" s="32">
        <v>399630.118372649</v>
      </c>
    </row>
    <row r="11" spans="1:10" ht="16.5">
      <c r="A11" s="33" t="s">
        <v>4</v>
      </c>
      <c r="B11" s="34">
        <v>39205.386248527844</v>
      </c>
      <c r="C11" s="34">
        <v>11103.65798867346</v>
      </c>
      <c r="D11" s="34">
        <v>0</v>
      </c>
      <c r="E11" s="34">
        <v>7169.588110669204</v>
      </c>
      <c r="F11" s="34">
        <v>10030.871378404867</v>
      </c>
      <c r="G11" s="34">
        <v>85452.22682250179</v>
      </c>
      <c r="H11" s="34">
        <v>51146.05675178578</v>
      </c>
      <c r="I11" s="34">
        <v>0</v>
      </c>
      <c r="J11" s="35">
        <v>204107.78730056286</v>
      </c>
    </row>
  </sheetData>
  <sheetProtection/>
  <mergeCells count="1">
    <mergeCell ref="B4:I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0"/>
  <sheetViews>
    <sheetView zoomScalePageLayoutView="0" workbookViewId="0" topLeftCell="A1">
      <selection activeCell="D15" sqref="D15"/>
    </sheetView>
  </sheetViews>
  <sheetFormatPr defaultColWidth="9.140625" defaultRowHeight="15"/>
  <cols>
    <col min="1" max="1" width="15.57421875" style="2" customWidth="1"/>
    <col min="2" max="2" width="11.421875" style="2" customWidth="1"/>
    <col min="3" max="3" width="12.140625" style="2" customWidth="1"/>
    <col min="4" max="4" width="14.28125" style="2" customWidth="1"/>
    <col min="5" max="5" width="9.28125" style="2" customWidth="1"/>
    <col min="6" max="8" width="9.140625" style="2" customWidth="1"/>
    <col min="9" max="9" width="11.00390625" style="2" customWidth="1"/>
    <col min="10" max="10" width="11.7109375" style="2" customWidth="1"/>
    <col min="11" max="12" width="10.8515625" style="2" customWidth="1"/>
    <col min="13" max="16384" width="9.140625" style="2" customWidth="1"/>
  </cols>
  <sheetData>
    <row r="1" ht="21.75" customHeight="1"/>
    <row r="2" spans="1:15" ht="21.75" customHeight="1">
      <c r="A2" s="21" t="s">
        <v>88</v>
      </c>
      <c r="B2" s="22"/>
      <c r="C2" s="22"/>
      <c r="D2" s="22"/>
      <c r="E2" s="22"/>
      <c r="F2" s="22"/>
      <c r="G2" s="22"/>
      <c r="H2" s="22"/>
      <c r="I2" s="22"/>
      <c r="J2" s="36"/>
      <c r="K2" s="36"/>
      <c r="L2" s="36"/>
      <c r="M2" s="36"/>
      <c r="N2" s="36"/>
      <c r="O2" s="36"/>
    </row>
    <row r="3" spans="1:15" ht="21.75" customHeight="1">
      <c r="A3" s="23"/>
      <c r="B3" s="51" t="s">
        <v>71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37"/>
    </row>
    <row r="4" spans="1:15" ht="37.5" customHeight="1">
      <c r="A4" s="27"/>
      <c r="B4" s="28" t="s">
        <v>47</v>
      </c>
      <c r="C4" s="28" t="s">
        <v>48</v>
      </c>
      <c r="D4" s="28" t="s">
        <v>49</v>
      </c>
      <c r="E4" s="28" t="s">
        <v>50</v>
      </c>
      <c r="F4" s="28" t="s">
        <v>51</v>
      </c>
      <c r="G4" s="28" t="s">
        <v>52</v>
      </c>
      <c r="H4" s="28" t="s">
        <v>53</v>
      </c>
      <c r="I4" s="28" t="s">
        <v>54</v>
      </c>
      <c r="J4" s="28" t="s">
        <v>55</v>
      </c>
      <c r="K4" s="28" t="s">
        <v>56</v>
      </c>
      <c r="L4" s="28" t="s">
        <v>57</v>
      </c>
      <c r="M4" s="28" t="s">
        <v>58</v>
      </c>
      <c r="N4" s="28" t="s">
        <v>59</v>
      </c>
      <c r="O4" s="29" t="s">
        <v>1</v>
      </c>
    </row>
    <row r="5" spans="1:15" ht="15" customHeight="1">
      <c r="A5" s="30" t="s">
        <v>7</v>
      </c>
      <c r="B5" s="31">
        <v>499011.33566280967</v>
      </c>
      <c r="C5" s="31">
        <v>5667.114404957232</v>
      </c>
      <c r="D5" s="31">
        <v>15458.598917574736</v>
      </c>
      <c r="E5" s="31">
        <v>280512.96879721526</v>
      </c>
      <c r="F5" s="31">
        <v>555320.9821408004</v>
      </c>
      <c r="G5" s="31">
        <v>84974.43746903058</v>
      </c>
      <c r="H5" s="31">
        <v>4520.353076328546</v>
      </c>
      <c r="I5" s="31">
        <v>19503.157675864855</v>
      </c>
      <c r="J5" s="31">
        <v>846.5738569583814</v>
      </c>
      <c r="K5" s="31">
        <v>5365.724334766427</v>
      </c>
      <c r="L5" s="31">
        <v>0</v>
      </c>
      <c r="M5" s="31">
        <v>17663.807136757627</v>
      </c>
      <c r="N5" s="31">
        <v>0</v>
      </c>
      <c r="O5" s="32">
        <v>1488845.0534730693</v>
      </c>
    </row>
    <row r="6" spans="1:15" ht="15" customHeight="1">
      <c r="A6" s="30" t="s">
        <v>5</v>
      </c>
      <c r="B6" s="31">
        <v>273619.6734266696</v>
      </c>
      <c r="C6" s="31">
        <v>5699.684190316752</v>
      </c>
      <c r="D6" s="31">
        <v>5267.643266143191</v>
      </c>
      <c r="E6" s="31">
        <v>119009.03288157661</v>
      </c>
      <c r="F6" s="31">
        <v>142130.85687663144</v>
      </c>
      <c r="G6" s="31">
        <v>28370.956821101838</v>
      </c>
      <c r="H6" s="31">
        <v>1299.6314556475068</v>
      </c>
      <c r="I6" s="31">
        <v>1801.3554685778051</v>
      </c>
      <c r="J6" s="31">
        <v>228.95244999855998</v>
      </c>
      <c r="K6" s="31">
        <v>778.5222918540478</v>
      </c>
      <c r="L6" s="31">
        <v>0</v>
      </c>
      <c r="M6" s="31">
        <v>3758.0086152148288</v>
      </c>
      <c r="N6" s="31">
        <v>0</v>
      </c>
      <c r="O6" s="32">
        <v>581964.3177437325</v>
      </c>
    </row>
    <row r="7" spans="1:15" ht="15" customHeight="1">
      <c r="A7" s="30" t="s">
        <v>9</v>
      </c>
      <c r="B7" s="31">
        <v>581573.9066785831</v>
      </c>
      <c r="C7" s="31">
        <v>7811.177527252433</v>
      </c>
      <c r="D7" s="31">
        <v>17221.829858005887</v>
      </c>
      <c r="E7" s="31">
        <v>220598.209115648</v>
      </c>
      <c r="F7" s="31">
        <v>366626.7778012831</v>
      </c>
      <c r="G7" s="31">
        <v>49529.609028126135</v>
      </c>
      <c r="H7" s="31">
        <v>1223.5232382142085</v>
      </c>
      <c r="I7" s="31">
        <v>7444.4717419909075</v>
      </c>
      <c r="J7" s="31">
        <v>0</v>
      </c>
      <c r="K7" s="31">
        <v>1180.4382488176261</v>
      </c>
      <c r="L7" s="31">
        <v>0</v>
      </c>
      <c r="M7" s="31">
        <v>11163.472011949721</v>
      </c>
      <c r="N7" s="31">
        <v>0</v>
      </c>
      <c r="O7" s="32">
        <v>1264373.4152498692</v>
      </c>
    </row>
    <row r="8" spans="1:15" ht="15" customHeight="1">
      <c r="A8" s="30" t="s">
        <v>6</v>
      </c>
      <c r="B8" s="31">
        <v>433767.98351887154</v>
      </c>
      <c r="C8" s="31">
        <v>12621.608151165869</v>
      </c>
      <c r="D8" s="31">
        <v>10257.84091208373</v>
      </c>
      <c r="E8" s="31">
        <v>185751.49456842497</v>
      </c>
      <c r="F8" s="31">
        <v>285653.281636335</v>
      </c>
      <c r="G8" s="31">
        <v>30410.37498161734</v>
      </c>
      <c r="H8" s="31">
        <v>863.8819637781262</v>
      </c>
      <c r="I8" s="31">
        <v>2886.3985375251336</v>
      </c>
      <c r="J8" s="31">
        <v>991.2416073744546</v>
      </c>
      <c r="K8" s="31">
        <v>2238.332843565302</v>
      </c>
      <c r="L8" s="31">
        <v>0</v>
      </c>
      <c r="M8" s="31">
        <v>15518.392545739167</v>
      </c>
      <c r="N8" s="31">
        <v>1045.57895384371</v>
      </c>
      <c r="O8" s="32">
        <v>982006.4102203238</v>
      </c>
    </row>
    <row r="9" spans="1:15" ht="15" customHeight="1">
      <c r="A9" s="30" t="s">
        <v>8</v>
      </c>
      <c r="B9" s="31">
        <v>304226.4608135277</v>
      </c>
      <c r="C9" s="31">
        <v>32291.25912222255</v>
      </c>
      <c r="D9" s="31">
        <v>9257.259363186498</v>
      </c>
      <c r="E9" s="31">
        <v>121267.56135468135</v>
      </c>
      <c r="F9" s="31">
        <v>91600.03141291434</v>
      </c>
      <c r="G9" s="31">
        <v>8726.0374260546</v>
      </c>
      <c r="H9" s="31">
        <v>345.8155991806303</v>
      </c>
      <c r="I9" s="31">
        <v>936.6346193276215</v>
      </c>
      <c r="J9" s="31">
        <v>0</v>
      </c>
      <c r="K9" s="31">
        <v>0</v>
      </c>
      <c r="L9" s="31">
        <v>0</v>
      </c>
      <c r="M9" s="31">
        <v>913.8807982124534</v>
      </c>
      <c r="N9" s="31">
        <v>0</v>
      </c>
      <c r="O9" s="32">
        <v>569564.940509308</v>
      </c>
    </row>
    <row r="10" spans="1:15" ht="15" customHeight="1">
      <c r="A10" s="33" t="s">
        <v>4</v>
      </c>
      <c r="B10" s="34">
        <v>154825.1068774534</v>
      </c>
      <c r="C10" s="34">
        <v>6021.934775374335</v>
      </c>
      <c r="D10" s="34">
        <v>2686.5227905328984</v>
      </c>
      <c r="E10" s="34">
        <v>40510.61830494275</v>
      </c>
      <c r="F10" s="34">
        <v>38746.93223458712</v>
      </c>
      <c r="G10" s="34">
        <v>12162.758869999681</v>
      </c>
      <c r="H10" s="34">
        <v>345.8155991806303</v>
      </c>
      <c r="I10" s="34">
        <v>322.72043936182047</v>
      </c>
      <c r="J10" s="34">
        <v>0</v>
      </c>
      <c r="K10" s="34">
        <v>0</v>
      </c>
      <c r="L10" s="34">
        <v>0</v>
      </c>
      <c r="M10" s="34">
        <v>1162.1607896091432</v>
      </c>
      <c r="N10" s="34">
        <v>0</v>
      </c>
      <c r="O10" s="35">
        <v>256784.57068104183</v>
      </c>
    </row>
    <row r="16" ht="21.75" customHeight="1"/>
  </sheetData>
  <sheetProtection/>
  <mergeCells count="1">
    <mergeCell ref="B3:N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1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17.00390625" style="2" customWidth="1"/>
    <col min="2" max="2" width="11.140625" style="2" customWidth="1"/>
    <col min="3" max="3" width="11.28125" style="2" customWidth="1"/>
    <col min="4" max="4" width="12.57421875" style="2" customWidth="1"/>
    <col min="5" max="6" width="11.8515625" style="2" customWidth="1"/>
    <col min="7" max="7" width="8.421875" style="2" customWidth="1"/>
    <col min="8" max="16384" width="9.140625" style="2" customWidth="1"/>
  </cols>
  <sheetData>
    <row r="1" ht="21.75" customHeight="1"/>
    <row r="2" spans="1:10" ht="21.75" customHeight="1">
      <c r="A2" s="21" t="s">
        <v>89</v>
      </c>
      <c r="B2" s="22"/>
      <c r="C2" s="22"/>
      <c r="D2" s="22"/>
      <c r="E2" s="22"/>
      <c r="F2" s="22"/>
      <c r="G2" s="22"/>
      <c r="H2" s="22"/>
      <c r="I2" s="22"/>
      <c r="J2" s="5"/>
    </row>
    <row r="3" spans="1:11" ht="17.25" customHeight="1">
      <c r="A3" s="23"/>
      <c r="B3" s="52" t="s">
        <v>73</v>
      </c>
      <c r="C3" s="52"/>
      <c r="D3" s="52"/>
      <c r="E3" s="52"/>
      <c r="F3" s="24"/>
      <c r="G3" s="25"/>
      <c r="H3" s="25"/>
      <c r="I3" s="26"/>
      <c r="J3" s="53" t="s">
        <v>79</v>
      </c>
      <c r="K3" s="54"/>
    </row>
    <row r="4" spans="1:11" ht="34.5" customHeight="1">
      <c r="A4" s="27"/>
      <c r="B4" s="28" t="s">
        <v>60</v>
      </c>
      <c r="C4" s="28" t="s">
        <v>61</v>
      </c>
      <c r="D4" s="28" t="s">
        <v>62</v>
      </c>
      <c r="E4" s="28" t="s">
        <v>63</v>
      </c>
      <c r="F4" s="28" t="s">
        <v>80</v>
      </c>
      <c r="G4" s="28" t="s">
        <v>78</v>
      </c>
      <c r="H4" s="28" t="s">
        <v>26</v>
      </c>
      <c r="I4" s="29" t="s">
        <v>1</v>
      </c>
      <c r="J4" s="28" t="s">
        <v>77</v>
      </c>
      <c r="K4" s="29" t="s">
        <v>78</v>
      </c>
    </row>
    <row r="5" spans="1:11" ht="14.25" customHeight="1">
      <c r="A5" s="30" t="s">
        <v>7</v>
      </c>
      <c r="B5" s="31">
        <v>733446.3569141119</v>
      </c>
      <c r="C5" s="31">
        <v>20643.861686288514</v>
      </c>
      <c r="D5" s="31">
        <v>125080.33354274204</v>
      </c>
      <c r="E5" s="31">
        <v>18607.560282031078</v>
      </c>
      <c r="F5" s="31">
        <f aca="true" t="shared" si="0" ref="F5:F10">SUM(B5:E5)</f>
        <v>897778.1124251735</v>
      </c>
      <c r="G5" s="31">
        <v>589067.667517254</v>
      </c>
      <c r="H5" s="31">
        <v>1999.273530638068</v>
      </c>
      <c r="I5" s="32">
        <v>1488845.0534730693</v>
      </c>
      <c r="J5" s="45">
        <f>F5/$I$5*100</f>
        <v>60.300305282332914</v>
      </c>
      <c r="K5" s="47">
        <f>G5/$I$5*100</f>
        <v>39.56541119864151</v>
      </c>
    </row>
    <row r="6" spans="1:11" ht="14.25" customHeight="1">
      <c r="A6" s="30" t="s">
        <v>5</v>
      </c>
      <c r="B6" s="31">
        <v>218627.18664966844</v>
      </c>
      <c r="C6" s="31">
        <v>3409.2639526579014</v>
      </c>
      <c r="D6" s="31">
        <v>24101.662638644648</v>
      </c>
      <c r="E6" s="31">
        <v>11007.55405267269</v>
      </c>
      <c r="F6" s="31">
        <f t="shared" si="0"/>
        <v>257145.6672936437</v>
      </c>
      <c r="G6" s="31">
        <v>323457.6686276659</v>
      </c>
      <c r="H6" s="31">
        <v>1360.981822422546</v>
      </c>
      <c r="I6" s="32">
        <v>581964.3177437325</v>
      </c>
      <c r="J6" s="45">
        <f>F6/I6*100</f>
        <v>44.18581336577367</v>
      </c>
      <c r="K6" s="47">
        <f>G6/I6*100</f>
        <v>55.580326622378976</v>
      </c>
    </row>
    <row r="7" spans="1:11" ht="14.25" customHeight="1">
      <c r="A7" s="30" t="s">
        <v>9</v>
      </c>
      <c r="B7" s="31">
        <v>514587.7164024383</v>
      </c>
      <c r="C7" s="31">
        <v>14401.866108467406</v>
      </c>
      <c r="D7" s="31">
        <v>54565.78164411199</v>
      </c>
      <c r="E7" s="31">
        <v>20043.658529893757</v>
      </c>
      <c r="F7" s="31">
        <f t="shared" si="0"/>
        <v>603599.0226849114</v>
      </c>
      <c r="G7" s="31">
        <v>658423.2299750011</v>
      </c>
      <c r="H7" s="31">
        <v>2351.162589957664</v>
      </c>
      <c r="I7" s="32">
        <v>1264373.4152498692</v>
      </c>
      <c r="J7" s="45">
        <f>F7/I7*100</f>
        <v>47.73898402202852</v>
      </c>
      <c r="K7" s="47">
        <f>G7/I7*100</f>
        <v>52.07506121479797</v>
      </c>
    </row>
    <row r="8" spans="1:11" ht="17.25" customHeight="1">
      <c r="A8" s="30" t="s">
        <v>6</v>
      </c>
      <c r="B8" s="31">
        <v>366726.6506270141</v>
      </c>
      <c r="C8" s="31">
        <v>10137.21694237283</v>
      </c>
      <c r="D8" s="31">
        <v>30483.567039603913</v>
      </c>
      <c r="E8" s="31">
        <v>26485.244242207056</v>
      </c>
      <c r="F8" s="31">
        <f t="shared" si="0"/>
        <v>433832.6788511979</v>
      </c>
      <c r="G8" s="31">
        <v>546174.4578384878</v>
      </c>
      <c r="H8" s="31">
        <v>1999.273530638068</v>
      </c>
      <c r="I8" s="32">
        <v>982006.4102203238</v>
      </c>
      <c r="J8" s="45">
        <f>F8/I8*100</f>
        <v>44.178192151908945</v>
      </c>
      <c r="K8" s="47">
        <f>G8/I8*100</f>
        <v>55.61821716784391</v>
      </c>
    </row>
    <row r="9" spans="1:11" ht="14.25" customHeight="1">
      <c r="A9" s="30" t="s">
        <v>8</v>
      </c>
      <c r="B9" s="31">
        <v>147446.0218154281</v>
      </c>
      <c r="C9" s="31">
        <v>2655.7503549188286</v>
      </c>
      <c r="D9" s="31">
        <v>11639.878018240914</v>
      </c>
      <c r="E9" s="31">
        <v>23164.943565302612</v>
      </c>
      <c r="F9" s="31">
        <f t="shared" si="0"/>
        <v>184906.59375389045</v>
      </c>
      <c r="G9" s="31">
        <v>383869.08515269984</v>
      </c>
      <c r="H9" s="31">
        <v>1305.583636113954</v>
      </c>
      <c r="I9" s="32">
        <v>570081.2625427046</v>
      </c>
      <c r="J9" s="45">
        <f>F9/I9*100</f>
        <v>32.435129147932514</v>
      </c>
      <c r="K9" s="47">
        <f>G9/I9*100</f>
        <v>67.33585374136804</v>
      </c>
    </row>
    <row r="10" spans="1:11" ht="14.25" customHeight="1">
      <c r="A10" s="33" t="s">
        <v>4</v>
      </c>
      <c r="B10" s="34">
        <v>45085.87375032121</v>
      </c>
      <c r="C10" s="34">
        <v>0</v>
      </c>
      <c r="D10" s="34">
        <v>11958.722586425296</v>
      </c>
      <c r="E10" s="34">
        <v>8799.446243557015</v>
      </c>
      <c r="F10" s="34">
        <f t="shared" si="0"/>
        <v>65844.04258030352</v>
      </c>
      <c r="G10" s="34">
        <v>189579.54627831563</v>
      </c>
      <c r="H10" s="34">
        <v>1360.981822422546</v>
      </c>
      <c r="I10" s="35">
        <v>256784.57068104183</v>
      </c>
      <c r="J10" s="46">
        <f>F10/I10*100</f>
        <v>25.641744130370654</v>
      </c>
      <c r="K10" s="48">
        <f>G10/I10*100</f>
        <v>73.82824667989763</v>
      </c>
    </row>
    <row r="11" spans="1:9" ht="16.5">
      <c r="A11" s="1"/>
      <c r="B11" s="1"/>
      <c r="C11" s="1"/>
      <c r="D11" s="1"/>
      <c r="E11" s="1"/>
      <c r="F11" s="1"/>
      <c r="G11" s="1"/>
      <c r="H11" s="1"/>
      <c r="I11" s="1"/>
    </row>
    <row r="16" ht="21.75" customHeight="1"/>
  </sheetData>
  <sheetProtection/>
  <mergeCells count="2">
    <mergeCell ref="J3:K3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</dc:creator>
  <cp:keywords/>
  <dc:description/>
  <cp:lastModifiedBy>Beatrice Rwegoshora</cp:lastModifiedBy>
  <dcterms:created xsi:type="dcterms:W3CDTF">2016-03-14T10:58:18Z</dcterms:created>
  <dcterms:modified xsi:type="dcterms:W3CDTF">2016-03-24T05:07:44Z</dcterms:modified>
  <cp:category/>
  <cp:version/>
  <cp:contentType/>
  <cp:contentStatus/>
</cp:coreProperties>
</file>